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cycle\Documents\1 IUFC\Presentation 9-20\"/>
    </mc:Choice>
  </mc:AlternateContent>
  <xr:revisionPtr revIDLastSave="0" documentId="8_{D3B8EE31-D822-4FB8-8EA8-07E90188DB9A}" xr6:coauthVersionLast="34" xr6:coauthVersionMax="34" xr10:uidLastSave="{00000000-0000-0000-0000-000000000000}"/>
  <bookViews>
    <workbookView xWindow="0" yWindow="0" windowWidth="19200" windowHeight="12780" xr2:uid="{A552EFA9-D82C-4DC8-AC70-B81A9AF86DCC}"/>
  </bookViews>
  <sheets>
    <sheet name="Worksheet" sheetId="1" r:id="rId1"/>
    <sheet name="Risk Matrices" sheetId="2"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 i="1" l="1"/>
  <c r="K7" i="1"/>
  <c r="K14" i="1"/>
  <c r="K15" i="1"/>
  <c r="K22" i="1"/>
  <c r="K23" i="1"/>
  <c r="J3" i="1"/>
  <c r="K3" i="1" s="1"/>
  <c r="J4" i="1"/>
  <c r="K4" i="1" s="1"/>
  <c r="J5" i="1"/>
  <c r="K5" i="1" s="1"/>
  <c r="J6" i="1"/>
  <c r="J7" i="1"/>
  <c r="J8" i="1"/>
  <c r="K8" i="1" s="1"/>
  <c r="J9" i="1"/>
  <c r="K9" i="1" s="1"/>
  <c r="J10" i="1"/>
  <c r="K10" i="1" s="1"/>
  <c r="J11" i="1"/>
  <c r="K11" i="1" s="1"/>
  <c r="J12" i="1"/>
  <c r="K12" i="1" s="1"/>
  <c r="J13" i="1"/>
  <c r="K13" i="1" s="1"/>
  <c r="J14" i="1"/>
  <c r="J15" i="1"/>
  <c r="J16" i="1"/>
  <c r="K16" i="1" s="1"/>
  <c r="J17" i="1"/>
  <c r="K17" i="1" s="1"/>
  <c r="J18" i="1"/>
  <c r="K18" i="1" s="1"/>
  <c r="J19" i="1"/>
  <c r="K19" i="1" s="1"/>
  <c r="J20" i="1"/>
  <c r="K20" i="1" s="1"/>
  <c r="J21" i="1"/>
  <c r="K21" i="1" s="1"/>
  <c r="J22" i="1"/>
  <c r="J23" i="1"/>
  <c r="J24" i="1"/>
  <c r="K24" i="1" s="1"/>
  <c r="J25" i="1"/>
  <c r="K25" i="1" s="1"/>
  <c r="J26" i="1"/>
  <c r="K26" i="1" s="1"/>
  <c r="J27" i="1"/>
  <c r="K27" i="1" s="1"/>
  <c r="J2" i="1"/>
  <c r="K2" i="1" s="1"/>
</calcChain>
</file>

<file path=xl/sharedStrings.xml><?xml version="1.0" encoding="utf-8"?>
<sst xmlns="http://schemas.openxmlformats.org/spreadsheetml/2006/main" count="109" uniqueCount="54">
  <si>
    <t>Tree #</t>
  </si>
  <si>
    <t>Location</t>
  </si>
  <si>
    <t>Species</t>
  </si>
  <si>
    <t>DBH</t>
  </si>
  <si>
    <t>Defect</t>
  </si>
  <si>
    <t>Target</t>
  </si>
  <si>
    <t>Likelihood of Impact</t>
  </si>
  <si>
    <t>Likelihood of Failure</t>
  </si>
  <si>
    <t>Consequences of Failure</t>
  </si>
  <si>
    <t>Likelihood of Failure and Impact</t>
  </si>
  <si>
    <t>Risk Level</t>
  </si>
  <si>
    <t>Improbable</t>
  </si>
  <si>
    <t>Low</t>
  </si>
  <si>
    <t>Negligible</t>
  </si>
  <si>
    <t>Imminent</t>
  </si>
  <si>
    <t>High</t>
  </si>
  <si>
    <t>Probable</t>
  </si>
  <si>
    <t>Likelihood Matrix</t>
  </si>
  <si>
    <t>Likelihood of failure</t>
  </si>
  <si>
    <t>Possible</t>
  </si>
  <si>
    <t>Medium</t>
  </si>
  <si>
    <t>Unlikely</t>
  </si>
  <si>
    <t>Somewhat Likely</t>
  </si>
  <si>
    <t>Likely</t>
  </si>
  <si>
    <t>Very Likely</t>
  </si>
  <si>
    <t>Risk rating matrix</t>
  </si>
  <si>
    <t>Likelihood of failure and impact</t>
  </si>
  <si>
    <t>Consequences of failure</t>
  </si>
  <si>
    <t>Minor</t>
  </si>
  <si>
    <t>Significant</t>
  </si>
  <si>
    <t>Severe</t>
  </si>
  <si>
    <t>Very likely</t>
  </si>
  <si>
    <t>Moderate</t>
  </si>
  <si>
    <t>Extreme</t>
  </si>
  <si>
    <t>100 Green Street</t>
  </si>
  <si>
    <t>102 Green Street</t>
  </si>
  <si>
    <t>104 Green Street</t>
  </si>
  <si>
    <t>Red Maple</t>
  </si>
  <si>
    <t>Northern Red Oak</t>
  </si>
  <si>
    <t>Catalpa</t>
  </si>
  <si>
    <t>Extensive decay</t>
  </si>
  <si>
    <t>Included bark</t>
  </si>
  <si>
    <t>Dead, decaying limb</t>
  </si>
  <si>
    <t>House</t>
  </si>
  <si>
    <t>Street</t>
  </si>
  <si>
    <t>Pedestrians</t>
  </si>
  <si>
    <t>Likelihood of impact</t>
  </si>
  <si>
    <t>Very low</t>
  </si>
  <si>
    <t>Instructions: Fill out the white cells for each tree in question. Additional columns can be added to meet any data collection needs. Use the drop down boxes to assign risk assessment. The risk level will be automatically calculated. This work is licensed under a Creative Commons Attribution 3.0 Unported License: http://creativecommons.org/licenses/by/3.0/deed.en_US.</t>
  </si>
  <si>
    <t>Probability of failure</t>
  </si>
  <si>
    <t>Probability of impact</t>
  </si>
  <si>
    <t>106 Green Street</t>
  </si>
  <si>
    <t>Silver Maple</t>
  </si>
  <si>
    <t>Dead limb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</si>
</sst>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333333"/>
      <name val="Calibri"/>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5">
    <xf numFmtId="0" fontId="0" fillId="0" borderId="0" xfId="0"/>
    <xf numFmtId="0" fontId="0" fillId="0" borderId="0" xfId="0" applyFont="1" applyFill="1"/>
    <xf numFmtId="0" fontId="1" fillId="2" borderId="0" xfId="0" applyFont="1" applyFill="1" applyAlignment="1">
      <alignment vertical="center"/>
    </xf>
    <xf numFmtId="0" fontId="0" fillId="2" borderId="0" xfId="0" applyFont="1" applyFill="1"/>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B239B-6A7D-419C-BEB4-2CAFA5CD3EA8}">
  <dimension ref="A1:K30"/>
  <sheetViews>
    <sheetView tabSelected="1" workbookViewId="0">
      <selection activeCell="H14" sqref="H14"/>
    </sheetView>
  </sheetViews>
  <sheetFormatPr defaultRowHeight="15" x14ac:dyDescent="0.25"/>
  <cols>
    <col min="2" max="2" width="14.140625" bestFit="1" customWidth="1"/>
    <col min="3" max="3" width="15" bestFit="1" customWidth="1"/>
    <col min="5" max="5" width="16.7109375" bestFit="1" customWidth="1"/>
    <col min="6" max="6" width="9.85546875" bestFit="1" customWidth="1"/>
    <col min="7" max="8" width="16.7109375" bestFit="1" customWidth="1"/>
    <col min="9" max="9" width="19.85546875" bestFit="1" customWidth="1"/>
    <col min="10" max="10" width="26.140625" style="1" bestFit="1" customWidth="1"/>
    <col min="11" max="11" width="9" style="1"/>
  </cols>
  <sheetData>
    <row r="1" spans="1:11" x14ac:dyDescent="0.25">
      <c r="A1" t="s">
        <v>0</v>
      </c>
      <c r="B1" t="s">
        <v>1</v>
      </c>
      <c r="C1" t="s">
        <v>2</v>
      </c>
      <c r="D1" t="s">
        <v>3</v>
      </c>
      <c r="E1" t="s">
        <v>4</v>
      </c>
      <c r="F1" t="s">
        <v>5</v>
      </c>
      <c r="G1" t="s">
        <v>7</v>
      </c>
      <c r="H1" t="s">
        <v>6</v>
      </c>
      <c r="I1" t="s">
        <v>8</v>
      </c>
      <c r="J1" s="1" t="s">
        <v>9</v>
      </c>
      <c r="K1" s="1" t="s">
        <v>10</v>
      </c>
    </row>
    <row r="2" spans="1:11" x14ac:dyDescent="0.25">
      <c r="A2">
        <v>1</v>
      </c>
      <c r="B2" t="s">
        <v>34</v>
      </c>
      <c r="C2" t="s">
        <v>37</v>
      </c>
      <c r="D2">
        <v>26</v>
      </c>
      <c r="E2" t="s">
        <v>40</v>
      </c>
      <c r="F2" t="s">
        <v>43</v>
      </c>
      <c r="G2" t="s">
        <v>16</v>
      </c>
      <c r="H2" t="s">
        <v>15</v>
      </c>
      <c r="I2" t="s">
        <v>30</v>
      </c>
      <c r="J2" s="2" t="str">
        <f>VLOOKUP(G2, 'Risk Matrices'!$A$5:$E$8, MATCH(H2,'Risk Matrices'!$A$4:$E$4, 0), FALSE)</f>
        <v>Likely</v>
      </c>
      <c r="K2" s="3" t="str">
        <f>VLOOKUP(J2,'Risk Matrices'!$A$13:$E$16, MATCH(I2,'Risk Matrices'!$A$12:$E$12, 0), FALSE)</f>
        <v>High</v>
      </c>
    </row>
    <row r="3" spans="1:11" x14ac:dyDescent="0.25">
      <c r="A3">
        <v>2</v>
      </c>
      <c r="B3" t="s">
        <v>35</v>
      </c>
      <c r="C3" t="s">
        <v>38</v>
      </c>
      <c r="D3">
        <v>10</v>
      </c>
      <c r="E3" t="s">
        <v>41</v>
      </c>
      <c r="F3" t="s">
        <v>44</v>
      </c>
      <c r="G3" t="s">
        <v>19</v>
      </c>
      <c r="H3" t="s">
        <v>15</v>
      </c>
      <c r="I3" t="s">
        <v>29</v>
      </c>
      <c r="J3" s="2" t="str">
        <f>VLOOKUP(G3, 'Risk Matrices'!$A$5:$E$8, MATCH(H3,'Risk Matrices'!$A$4:$E$4, 0), FALSE)</f>
        <v>Somewhat Likely</v>
      </c>
      <c r="K3" s="3" t="str">
        <f>VLOOKUP(J3,'Risk Matrices'!$A$13:$E$16, MATCH(I3,'Risk Matrices'!$A$12:$E$12, 0), FALSE)</f>
        <v>Moderate</v>
      </c>
    </row>
    <row r="4" spans="1:11" x14ac:dyDescent="0.25">
      <c r="A4">
        <v>3</v>
      </c>
      <c r="B4" t="s">
        <v>36</v>
      </c>
      <c r="C4" t="s">
        <v>39</v>
      </c>
      <c r="D4">
        <v>14</v>
      </c>
      <c r="E4" t="s">
        <v>42</v>
      </c>
      <c r="F4" t="s">
        <v>45</v>
      </c>
      <c r="G4" t="s">
        <v>14</v>
      </c>
      <c r="H4" t="s">
        <v>15</v>
      </c>
      <c r="I4" t="s">
        <v>30</v>
      </c>
      <c r="J4" s="2" t="str">
        <f>VLOOKUP(G4, 'Risk Matrices'!$A$5:$E$8, MATCH(H4,'Risk Matrices'!$A$4:$E$4, 0), FALSE)</f>
        <v>Very Likely</v>
      </c>
      <c r="K4" s="3" t="str">
        <f>VLOOKUP(J4,'Risk Matrices'!$A$13:$E$16, MATCH(I4,'Risk Matrices'!$A$12:$E$12, 0), FALSE)</f>
        <v>Extreme</v>
      </c>
    </row>
    <row r="5" spans="1:11" x14ac:dyDescent="0.25">
      <c r="A5">
        <v>4</v>
      </c>
      <c r="B5" t="s">
        <v>51</v>
      </c>
      <c r="C5" t="s">
        <v>52</v>
      </c>
      <c r="D5">
        <v>32</v>
      </c>
      <c r="E5" t="s">
        <v>53</v>
      </c>
      <c r="F5" t="s">
        <v>44</v>
      </c>
      <c r="G5" t="s">
        <v>14</v>
      </c>
      <c r="H5" t="s">
        <v>12</v>
      </c>
      <c r="I5" t="s">
        <v>28</v>
      </c>
      <c r="J5" s="2" t="str">
        <f>VLOOKUP(G5, 'Risk Matrices'!$A$5:$E$8, MATCH(H5,'Risk Matrices'!$A$4:$E$4, 0), FALSE)</f>
        <v>Somewhat Likely</v>
      </c>
      <c r="K5" s="3" t="str">
        <f>VLOOKUP(J5,'Risk Matrices'!$A$13:$E$16, MATCH(I5,'Risk Matrices'!$A$12:$E$12, 0), FALSE)</f>
        <v>Low</v>
      </c>
    </row>
    <row r="6" spans="1:11" x14ac:dyDescent="0.25">
      <c r="J6" s="2" t="e">
        <f>VLOOKUP(G6, 'Risk Matrices'!$A$5:$E$8, MATCH(H6,'Risk Matrices'!$A$4:$E$4, 0), FALSE)</f>
        <v>#N/A</v>
      </c>
      <c r="K6" s="3" t="e">
        <f>VLOOKUP(J6,'Risk Matrices'!$A$13:$E$16, MATCH(I6,'Risk Matrices'!$A$12:$E$12, 0), FALSE)</f>
        <v>#N/A</v>
      </c>
    </row>
    <row r="7" spans="1:11" x14ac:dyDescent="0.25">
      <c r="J7" s="2" t="e">
        <f>VLOOKUP(G7, 'Risk Matrices'!$A$5:$E$8, MATCH(H7,'Risk Matrices'!$A$4:$E$4, 0), FALSE)</f>
        <v>#N/A</v>
      </c>
      <c r="K7" s="3" t="e">
        <f>VLOOKUP(J7,'Risk Matrices'!$A$13:$E$16, MATCH(I7,'Risk Matrices'!$A$12:$E$12, 0), FALSE)</f>
        <v>#N/A</v>
      </c>
    </row>
    <row r="8" spans="1:11" x14ac:dyDescent="0.25">
      <c r="J8" s="2" t="e">
        <f>VLOOKUP(G8, 'Risk Matrices'!$A$5:$E$8, MATCH(H8,'Risk Matrices'!$A$4:$E$4, 0), FALSE)</f>
        <v>#N/A</v>
      </c>
      <c r="K8" s="3" t="e">
        <f>VLOOKUP(J8,'Risk Matrices'!$A$13:$E$16, MATCH(I8,'Risk Matrices'!$A$12:$E$12, 0), FALSE)</f>
        <v>#N/A</v>
      </c>
    </row>
    <row r="9" spans="1:11" x14ac:dyDescent="0.25">
      <c r="J9" s="2" t="e">
        <f>VLOOKUP(G9, 'Risk Matrices'!$A$5:$E$8, MATCH(H9,'Risk Matrices'!$A$4:$E$4, 0), FALSE)</f>
        <v>#N/A</v>
      </c>
      <c r="K9" s="3" t="e">
        <f>VLOOKUP(J9,'Risk Matrices'!$A$13:$E$16, MATCH(I9,'Risk Matrices'!$A$12:$E$12, 0), FALSE)</f>
        <v>#N/A</v>
      </c>
    </row>
    <row r="10" spans="1:11" x14ac:dyDescent="0.25">
      <c r="J10" s="2" t="e">
        <f>VLOOKUP(G10, 'Risk Matrices'!$A$5:$E$8, MATCH(H10,'Risk Matrices'!$A$4:$E$4, 0), FALSE)</f>
        <v>#N/A</v>
      </c>
      <c r="K10" s="3" t="e">
        <f>VLOOKUP(J10,'Risk Matrices'!$A$13:$E$16, MATCH(I10,'Risk Matrices'!$A$12:$E$12, 0), FALSE)</f>
        <v>#N/A</v>
      </c>
    </row>
    <row r="11" spans="1:11" x14ac:dyDescent="0.25">
      <c r="J11" s="2" t="e">
        <f>VLOOKUP(G11, 'Risk Matrices'!$A$5:$E$8, MATCH(H11,'Risk Matrices'!$A$4:$E$4, 0), FALSE)</f>
        <v>#N/A</v>
      </c>
      <c r="K11" s="3" t="e">
        <f>VLOOKUP(J11,'Risk Matrices'!$A$13:$E$16, MATCH(I11,'Risk Matrices'!$A$12:$E$12, 0), FALSE)</f>
        <v>#N/A</v>
      </c>
    </row>
    <row r="12" spans="1:11" x14ac:dyDescent="0.25">
      <c r="J12" s="2" t="e">
        <f>VLOOKUP(G12, 'Risk Matrices'!$A$5:$E$8, MATCH(H12,'Risk Matrices'!$A$4:$E$4, 0), FALSE)</f>
        <v>#N/A</v>
      </c>
      <c r="K12" s="3" t="e">
        <f>VLOOKUP(J12,'Risk Matrices'!$A$13:$E$16, MATCH(I12,'Risk Matrices'!$A$12:$E$12, 0), FALSE)</f>
        <v>#N/A</v>
      </c>
    </row>
    <row r="13" spans="1:11" x14ac:dyDescent="0.25">
      <c r="J13" s="2" t="e">
        <f>VLOOKUP(G13, 'Risk Matrices'!$A$5:$E$8, MATCH(H13,'Risk Matrices'!$A$4:$E$4, 0), FALSE)</f>
        <v>#N/A</v>
      </c>
      <c r="K13" s="3" t="e">
        <f>VLOOKUP(J13,'Risk Matrices'!$A$13:$E$16, MATCH(I13,'Risk Matrices'!$A$12:$E$12, 0), FALSE)</f>
        <v>#N/A</v>
      </c>
    </row>
    <row r="14" spans="1:11" x14ac:dyDescent="0.25">
      <c r="J14" s="2" t="e">
        <f>VLOOKUP(G14, 'Risk Matrices'!$A$5:$E$8, MATCH(H14,'Risk Matrices'!$A$4:$E$4, 0), FALSE)</f>
        <v>#N/A</v>
      </c>
      <c r="K14" s="3" t="e">
        <f>VLOOKUP(J14,'Risk Matrices'!$A$13:$E$16, MATCH(I14,'Risk Matrices'!$A$12:$E$12, 0), FALSE)</f>
        <v>#N/A</v>
      </c>
    </row>
    <row r="15" spans="1:11" x14ac:dyDescent="0.25">
      <c r="J15" s="2" t="e">
        <f>VLOOKUP(G15, 'Risk Matrices'!$A$5:$E$8, MATCH(H15,'Risk Matrices'!$A$4:$E$4, 0), FALSE)</f>
        <v>#N/A</v>
      </c>
      <c r="K15" s="3" t="e">
        <f>VLOOKUP(J15,'Risk Matrices'!$A$13:$E$16, MATCH(I15,'Risk Matrices'!$A$12:$E$12, 0), FALSE)</f>
        <v>#N/A</v>
      </c>
    </row>
    <row r="16" spans="1:11" x14ac:dyDescent="0.25">
      <c r="J16" s="2" t="e">
        <f>VLOOKUP(G16, 'Risk Matrices'!$A$5:$E$8, MATCH(H16,'Risk Matrices'!$A$4:$E$4, 0), FALSE)</f>
        <v>#N/A</v>
      </c>
      <c r="K16" s="3" t="e">
        <f>VLOOKUP(J16,'Risk Matrices'!$A$13:$E$16, MATCH(I16,'Risk Matrices'!$A$12:$E$12, 0), FALSE)</f>
        <v>#N/A</v>
      </c>
    </row>
    <row r="17" spans="2:11" x14ac:dyDescent="0.25">
      <c r="J17" s="2" t="e">
        <f>VLOOKUP(G17, 'Risk Matrices'!$A$5:$E$8, MATCH(H17,'Risk Matrices'!$A$4:$E$4, 0), FALSE)</f>
        <v>#N/A</v>
      </c>
      <c r="K17" s="3" t="e">
        <f>VLOOKUP(J17,'Risk Matrices'!$A$13:$E$16, MATCH(I17,'Risk Matrices'!$A$12:$E$12, 0), FALSE)</f>
        <v>#N/A</v>
      </c>
    </row>
    <row r="18" spans="2:11" x14ac:dyDescent="0.25">
      <c r="J18" s="2" t="e">
        <f>VLOOKUP(G18, 'Risk Matrices'!$A$5:$E$8, MATCH(H18,'Risk Matrices'!$A$4:$E$4, 0), FALSE)</f>
        <v>#N/A</v>
      </c>
      <c r="K18" s="3" t="e">
        <f>VLOOKUP(J18,'Risk Matrices'!$A$13:$E$16, MATCH(I18,'Risk Matrices'!$A$12:$E$12, 0), FALSE)</f>
        <v>#N/A</v>
      </c>
    </row>
    <row r="19" spans="2:11" x14ac:dyDescent="0.25">
      <c r="J19" s="2" t="e">
        <f>VLOOKUP(G19, 'Risk Matrices'!$A$5:$E$8, MATCH(H19,'Risk Matrices'!$A$4:$E$4, 0), FALSE)</f>
        <v>#N/A</v>
      </c>
      <c r="K19" s="3" t="e">
        <f>VLOOKUP(J19,'Risk Matrices'!$A$13:$E$16, MATCH(I19,'Risk Matrices'!$A$12:$E$12, 0), FALSE)</f>
        <v>#N/A</v>
      </c>
    </row>
    <row r="20" spans="2:11" x14ac:dyDescent="0.25">
      <c r="J20" s="2" t="e">
        <f>VLOOKUP(G20, 'Risk Matrices'!$A$5:$E$8, MATCH(H20,'Risk Matrices'!$A$4:$E$4, 0), FALSE)</f>
        <v>#N/A</v>
      </c>
      <c r="K20" s="3" t="e">
        <f>VLOOKUP(J20,'Risk Matrices'!$A$13:$E$16, MATCH(I20,'Risk Matrices'!$A$12:$E$12, 0), FALSE)</f>
        <v>#N/A</v>
      </c>
    </row>
    <row r="21" spans="2:11" x14ac:dyDescent="0.25">
      <c r="J21" s="2" t="e">
        <f>VLOOKUP(G21, 'Risk Matrices'!$A$5:$E$8, MATCH(H21,'Risk Matrices'!$A$4:$E$4, 0), FALSE)</f>
        <v>#N/A</v>
      </c>
      <c r="K21" s="3" t="e">
        <f>VLOOKUP(J21,'Risk Matrices'!$A$13:$E$16, MATCH(I21,'Risk Matrices'!$A$12:$E$12, 0), FALSE)</f>
        <v>#N/A</v>
      </c>
    </row>
    <row r="22" spans="2:11" x14ac:dyDescent="0.25">
      <c r="J22" s="2" t="e">
        <f>VLOOKUP(G22, 'Risk Matrices'!$A$5:$E$8, MATCH(H22,'Risk Matrices'!$A$4:$E$4, 0), FALSE)</f>
        <v>#N/A</v>
      </c>
      <c r="K22" s="3" t="e">
        <f>VLOOKUP(J22,'Risk Matrices'!$A$13:$E$16, MATCH(I22,'Risk Matrices'!$A$12:$E$12, 0), FALSE)</f>
        <v>#N/A</v>
      </c>
    </row>
    <row r="23" spans="2:11" x14ac:dyDescent="0.25">
      <c r="J23" s="2" t="e">
        <f>VLOOKUP(G23, 'Risk Matrices'!$A$5:$E$8, MATCH(H23,'Risk Matrices'!$A$4:$E$4, 0), FALSE)</f>
        <v>#N/A</v>
      </c>
      <c r="K23" s="3" t="e">
        <f>VLOOKUP(J23,'Risk Matrices'!$A$13:$E$16, MATCH(I23,'Risk Matrices'!$A$12:$E$12, 0), FALSE)</f>
        <v>#N/A</v>
      </c>
    </row>
    <row r="24" spans="2:11" x14ac:dyDescent="0.25">
      <c r="J24" s="2" t="e">
        <f>VLOOKUP(G24, 'Risk Matrices'!$A$5:$E$8, MATCH(H24,'Risk Matrices'!$A$4:$E$4, 0), FALSE)</f>
        <v>#N/A</v>
      </c>
      <c r="K24" s="3" t="e">
        <f>VLOOKUP(J24,'Risk Matrices'!$A$13:$E$16, MATCH(I24,'Risk Matrices'!$A$12:$E$12, 0), FALSE)</f>
        <v>#N/A</v>
      </c>
    </row>
    <row r="25" spans="2:11" x14ac:dyDescent="0.25">
      <c r="J25" s="2" t="e">
        <f>VLOOKUP(G25, 'Risk Matrices'!$A$5:$E$8, MATCH(H25,'Risk Matrices'!$A$4:$E$4, 0), FALSE)</f>
        <v>#N/A</v>
      </c>
      <c r="K25" s="3" t="e">
        <f>VLOOKUP(J25,'Risk Matrices'!$A$13:$E$16, MATCH(I25,'Risk Matrices'!$A$12:$E$12, 0), FALSE)</f>
        <v>#N/A</v>
      </c>
    </row>
    <row r="26" spans="2:11" x14ac:dyDescent="0.25">
      <c r="J26" s="2" t="e">
        <f>VLOOKUP(G26, 'Risk Matrices'!$A$5:$E$8, MATCH(H26,'Risk Matrices'!$A$4:$E$4, 0), FALSE)</f>
        <v>#N/A</v>
      </c>
      <c r="K26" s="3" t="e">
        <f>VLOOKUP(J26,'Risk Matrices'!$A$13:$E$16, MATCH(I26,'Risk Matrices'!$A$12:$E$12, 0), FALSE)</f>
        <v>#N/A</v>
      </c>
    </row>
    <row r="27" spans="2:11" x14ac:dyDescent="0.25">
      <c r="J27" s="2" t="e">
        <f>VLOOKUP(G27, 'Risk Matrices'!$A$5:$E$8, MATCH(H27,'Risk Matrices'!$A$4:$E$4, 0), FALSE)</f>
        <v>#N/A</v>
      </c>
      <c r="K27" s="3" t="e">
        <f>VLOOKUP(J27,'Risk Matrices'!$A$13:$E$16, MATCH(I27,'Risk Matrices'!$A$12:$E$12, 0), FALSE)</f>
        <v>#N/A</v>
      </c>
    </row>
    <row r="29" spans="2:11" x14ac:dyDescent="0.25">
      <c r="B29" s="4" t="s">
        <v>48</v>
      </c>
      <c r="C29" s="4"/>
      <c r="D29" s="4"/>
      <c r="E29" s="4"/>
      <c r="F29" s="4"/>
      <c r="G29" s="4"/>
      <c r="H29" s="4"/>
      <c r="I29" s="4"/>
      <c r="J29" s="4"/>
    </row>
    <row r="30" spans="2:11" ht="30.4" customHeight="1" x14ac:dyDescent="0.25">
      <c r="B30" s="4"/>
      <c r="C30" s="4"/>
      <c r="D30" s="4"/>
      <c r="E30" s="4"/>
      <c r="F30" s="4"/>
      <c r="G30" s="4"/>
      <c r="H30" s="4"/>
      <c r="I30" s="4"/>
      <c r="J30" s="4"/>
    </row>
  </sheetData>
  <mergeCells count="1">
    <mergeCell ref="B29:J30"/>
  </mergeCell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5B33DB1C-5B96-4ADE-9BAA-313FBC6F08C5}">
          <x14:formula1>
            <xm:f>'Risk Matrices'!$A$21:$A$24</xm:f>
          </x14:formula1>
          <xm:sqref>G2:G28</xm:sqref>
        </x14:dataValidation>
        <x14:dataValidation type="list" allowBlank="1" showInputMessage="1" showErrorMessage="1" xr:uid="{3C2A34C3-B9A0-4DF9-A13E-31BE8F71A80F}">
          <x14:formula1>
            <xm:f>'Risk Matrices'!$B$21:$B$24</xm:f>
          </x14:formula1>
          <xm:sqref>H2:H28</xm:sqref>
        </x14:dataValidation>
        <x14:dataValidation type="list" allowBlank="1" showInputMessage="1" showErrorMessage="1" xr:uid="{03186186-492A-46B8-A532-B181B329B84D}">
          <x14:formula1>
            <xm:f>'Risk Matrices'!$C$21:$C$24</xm:f>
          </x14:formula1>
          <xm:sqref>I2:I27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909A-4C5A-465C-AFDF-D760EC7421EB}">
  <dimension ref="A2:E24"/>
  <sheetViews>
    <sheetView workbookViewId="0">
      <selection activeCell="A15" sqref="A15"/>
    </sheetView>
  </sheetViews>
  <sheetFormatPr defaultRowHeight="15" x14ac:dyDescent="0.25"/>
  <cols>
    <col min="1" max="1" width="25.85546875" bestFit="1" customWidth="1"/>
    <col min="2" max="2" width="19.5703125" bestFit="1" customWidth="1"/>
    <col min="3" max="5" width="14" bestFit="1" customWidth="1"/>
  </cols>
  <sheetData>
    <row r="2" spans="1:5" x14ac:dyDescent="0.25">
      <c r="A2" t="s">
        <v>17</v>
      </c>
      <c r="B2" t="s">
        <v>50</v>
      </c>
    </row>
    <row r="3" spans="1:5" x14ac:dyDescent="0.25">
      <c r="A3" t="s">
        <v>49</v>
      </c>
    </row>
    <row r="4" spans="1:5" x14ac:dyDescent="0.25">
      <c r="B4" t="s">
        <v>47</v>
      </c>
      <c r="C4" t="s">
        <v>12</v>
      </c>
      <c r="D4" t="s">
        <v>20</v>
      </c>
      <c r="E4" t="s">
        <v>15</v>
      </c>
    </row>
    <row r="5" spans="1:5" x14ac:dyDescent="0.25">
      <c r="A5" t="s">
        <v>14</v>
      </c>
      <c r="B5" t="s">
        <v>21</v>
      </c>
      <c r="C5" t="s">
        <v>22</v>
      </c>
      <c r="D5" t="s">
        <v>23</v>
      </c>
      <c r="E5" t="s">
        <v>24</v>
      </c>
    </row>
    <row r="6" spans="1:5" x14ac:dyDescent="0.25">
      <c r="A6" t="s">
        <v>16</v>
      </c>
      <c r="B6" t="s">
        <v>21</v>
      </c>
      <c r="C6" t="s">
        <v>21</v>
      </c>
      <c r="D6" t="s">
        <v>22</v>
      </c>
      <c r="E6" t="s">
        <v>23</v>
      </c>
    </row>
    <row r="7" spans="1:5" x14ac:dyDescent="0.25">
      <c r="A7" t="s">
        <v>19</v>
      </c>
      <c r="B7" t="s">
        <v>21</v>
      </c>
      <c r="C7" t="s">
        <v>21</v>
      </c>
      <c r="D7" t="s">
        <v>21</v>
      </c>
      <c r="E7" t="s">
        <v>22</v>
      </c>
    </row>
    <row r="8" spans="1:5" x14ac:dyDescent="0.25">
      <c r="A8" t="s">
        <v>11</v>
      </c>
      <c r="B8" t="s">
        <v>21</v>
      </c>
      <c r="C8" t="s">
        <v>21</v>
      </c>
      <c r="D8" t="s">
        <v>21</v>
      </c>
      <c r="E8" t="s">
        <v>21</v>
      </c>
    </row>
    <row r="10" spans="1:5" x14ac:dyDescent="0.25">
      <c r="A10" t="s">
        <v>25</v>
      </c>
      <c r="B10" t="s">
        <v>27</v>
      </c>
    </row>
    <row r="11" spans="1:5" x14ac:dyDescent="0.25">
      <c r="A11" t="s">
        <v>26</v>
      </c>
    </row>
    <row r="12" spans="1:5" x14ac:dyDescent="0.25">
      <c r="B12" t="s">
        <v>13</v>
      </c>
      <c r="C12" t="s">
        <v>28</v>
      </c>
      <c r="D12" t="s">
        <v>29</v>
      </c>
      <c r="E12" t="s">
        <v>30</v>
      </c>
    </row>
    <row r="13" spans="1:5" x14ac:dyDescent="0.25">
      <c r="A13" t="s">
        <v>31</v>
      </c>
      <c r="B13" t="s">
        <v>12</v>
      </c>
      <c r="C13" t="s">
        <v>32</v>
      </c>
      <c r="D13" t="s">
        <v>15</v>
      </c>
      <c r="E13" t="s">
        <v>33</v>
      </c>
    </row>
    <row r="14" spans="1:5" x14ac:dyDescent="0.25">
      <c r="A14" t="s">
        <v>23</v>
      </c>
      <c r="B14" t="s">
        <v>12</v>
      </c>
      <c r="C14" t="s">
        <v>32</v>
      </c>
      <c r="D14" t="s">
        <v>15</v>
      </c>
      <c r="E14" t="s">
        <v>15</v>
      </c>
    </row>
    <row r="15" spans="1:5" x14ac:dyDescent="0.25">
      <c r="A15" t="s">
        <v>22</v>
      </c>
      <c r="B15" t="s">
        <v>12</v>
      </c>
      <c r="C15" t="s">
        <v>12</v>
      </c>
      <c r="D15" t="s">
        <v>32</v>
      </c>
      <c r="E15" t="s">
        <v>32</v>
      </c>
    </row>
    <row r="16" spans="1:5" x14ac:dyDescent="0.25">
      <c r="A16" t="s">
        <v>21</v>
      </c>
      <c r="B16" t="s">
        <v>12</v>
      </c>
      <c r="C16" t="s">
        <v>12</v>
      </c>
      <c r="D16" t="s">
        <v>12</v>
      </c>
      <c r="E16" t="s">
        <v>12</v>
      </c>
    </row>
    <row r="20" spans="1:3" x14ac:dyDescent="0.25">
      <c r="A20" t="s">
        <v>18</v>
      </c>
      <c r="B20" t="s">
        <v>46</v>
      </c>
      <c r="C20" t="s">
        <v>27</v>
      </c>
    </row>
    <row r="21" spans="1:3" x14ac:dyDescent="0.25">
      <c r="A21" t="s">
        <v>11</v>
      </c>
      <c r="B21" t="s">
        <v>47</v>
      </c>
      <c r="C21" t="s">
        <v>13</v>
      </c>
    </row>
    <row r="22" spans="1:3" x14ac:dyDescent="0.25">
      <c r="A22" t="s">
        <v>19</v>
      </c>
      <c r="B22" t="s">
        <v>12</v>
      </c>
      <c r="C22" t="s">
        <v>28</v>
      </c>
    </row>
    <row r="23" spans="1:3" x14ac:dyDescent="0.25">
      <c r="A23" t="s">
        <v>16</v>
      </c>
      <c r="B23" t="s">
        <v>20</v>
      </c>
      <c r="C23" t="s">
        <v>29</v>
      </c>
    </row>
    <row r="24" spans="1:3" x14ac:dyDescent="0.25">
      <c r="A24" t="s">
        <v>14</v>
      </c>
      <c r="B24" t="s">
        <v>15</v>
      </c>
      <c r="C24"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Risk Matrices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Lee</dc:creator>
  <cp:lastModifiedBy>cycle</cp:lastModifiedBy>
  <dcterms:created xsi:type="dcterms:W3CDTF">2018-06-12T18:07:21Z</dcterms:created>
  <dcterms:modified xsi:type="dcterms:W3CDTF">2018-09-07T20:15:44Z</dcterms:modified>
</cp:coreProperties>
</file>